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950" windowHeight="12600" activeTab="0"/>
  </bookViews>
  <sheets>
    <sheet name="BUDGET" sheetId="1" r:id="rId1"/>
  </sheets>
  <definedNames>
    <definedName name="_xlnm.Print_Area" localSheetId="0">'BUDGET'!$B$1:$E$223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C3" authorId="0">
      <text>
        <r>
          <rPr>
            <b/>
            <sz val="8"/>
            <rFont val="Tahoma"/>
            <family val="0"/>
          </rPr>
          <t>Inserire la misura</t>
        </r>
      </text>
    </comment>
  </commentList>
</comments>
</file>

<file path=xl/sharedStrings.xml><?xml version="1.0" encoding="utf-8"?>
<sst xmlns="http://schemas.openxmlformats.org/spreadsheetml/2006/main" count="212" uniqueCount="156">
  <si>
    <t>VOCI DI COSTO</t>
  </si>
  <si>
    <t>PARZIALE</t>
  </si>
  <si>
    <t>TOTALI</t>
  </si>
  <si>
    <t>Retribuzioni ed oneri personale docente interno</t>
  </si>
  <si>
    <t>Ore docenza</t>
  </si>
  <si>
    <t>Costo medio orario</t>
  </si>
  <si>
    <t>Totale retribuzioni ed oneri personale docente interno</t>
  </si>
  <si>
    <t>Collaborazioni professionali docenti esterni</t>
  </si>
  <si>
    <t>Totale collaborazioni professionali docenti esterni</t>
  </si>
  <si>
    <t>Retribuzioni ed oneri personale codocente interno</t>
  </si>
  <si>
    <t>Totale retribuzioni ed oneri personale codoc. interno</t>
  </si>
  <si>
    <t>Collaborazioni professionali codocenti esterni</t>
  </si>
  <si>
    <t>Totale collaborazioni professionali codocenti esterni</t>
  </si>
  <si>
    <t>Retribuzioni ed oneri tutor interni e tutor Form. A Distanza</t>
  </si>
  <si>
    <t>Numero tutor</t>
  </si>
  <si>
    <t>Ore medie di impiego per tutor</t>
  </si>
  <si>
    <t>Totali Retribuzioni ed oneri tutor interni</t>
  </si>
  <si>
    <t>Collaborazioni professionali tutor esterni e tutor Form. A Distanza</t>
  </si>
  <si>
    <t>Totali collaborazioni ed oneri tutor esterni</t>
  </si>
  <si>
    <t>Retribuzioni ed oneri coordinatore interno</t>
  </si>
  <si>
    <t>Ore impiego</t>
  </si>
  <si>
    <t>Totale retribuzioni ed oneri coordinatore interno</t>
  </si>
  <si>
    <t>Collaborazione professionale coordinatore esterno</t>
  </si>
  <si>
    <t>Totale collaborazione ed oneri coordinatore esterno</t>
  </si>
  <si>
    <t>Retribuzioni ed oneri docenti di sostegno interni</t>
  </si>
  <si>
    <t>Totale retribuzioni ed oneri docenti di sostegno interni</t>
  </si>
  <si>
    <t>Collaborazioni professionali docenti di sostegno esterni</t>
  </si>
  <si>
    <t>Totale collab. ed oneri docenti di sostegno esterni</t>
  </si>
  <si>
    <t>Retribuzioni ed oneri Direttori corso e progetto interni</t>
  </si>
  <si>
    <t>Totale retribuzioni ed oneri Direttori interni</t>
  </si>
  <si>
    <t>Collaborazione professionale direttori corso e progetto esterni</t>
  </si>
  <si>
    <t>Totale collaborazione ed oneri direttori esterni</t>
  </si>
  <si>
    <t>Retribuzione ed oneri personale docente dipendente Enti Pubblici</t>
  </si>
  <si>
    <t>Costo orario</t>
  </si>
  <si>
    <t>Totale retribuzione ed oneri Docenti dip. Enti Pubblici</t>
  </si>
  <si>
    <t>Retribuzione ed oneri ed altro dipendenti Organismi di formazione</t>
  </si>
  <si>
    <t>Totale retribuzione dipendenti Organismi di Formazione</t>
  </si>
  <si>
    <t>Spese di viaggio, Trasferte, Rimborsi del personale docente</t>
  </si>
  <si>
    <t>Giorni complessivi</t>
  </si>
  <si>
    <t>Costo medio giornaliero</t>
  </si>
  <si>
    <t>Totale spese di viaggio del Personale Docente</t>
  </si>
  <si>
    <t>Retribuzioni ed oneri personale Docente a "Contratto d'opera"</t>
  </si>
  <si>
    <t>Costo prestazione professionale</t>
  </si>
  <si>
    <t>Totale costi prestazioni Docenti a "Contratto d'opera"</t>
  </si>
  <si>
    <t>Spese di viaggio, vitto e alloggio</t>
  </si>
  <si>
    <t>Totale spese di viaggio, vitto e alloggio</t>
  </si>
  <si>
    <t>TOTALE SPESE PERSONALE DOCENTE</t>
  </si>
  <si>
    <t>Indennità di frequenza allievi disoccupati</t>
  </si>
  <si>
    <t>Ore complessive di presenza previste</t>
  </si>
  <si>
    <t>Indennità oraria</t>
  </si>
  <si>
    <t>Indennità esami finali</t>
  </si>
  <si>
    <t>Totale indennità di frequenza</t>
  </si>
  <si>
    <t>Assicurazione INAIL</t>
  </si>
  <si>
    <t>Assicurazioni private ed aggiuntive</t>
  </si>
  <si>
    <t>Assicurazioni per le attività di stage</t>
  </si>
  <si>
    <t>Totale oneri allievi</t>
  </si>
  <si>
    <t>Totale complessivo frequenza ed oneri allievi</t>
  </si>
  <si>
    <t>Retribuzione ed oneri allievi occupati</t>
  </si>
  <si>
    <t>Totale retribuzioni ed oneri allievi occupati</t>
  </si>
  <si>
    <t>Indennità di mobilità allievi in CIG-CIGS</t>
  </si>
  <si>
    <t>Totale indennità di mobilità</t>
  </si>
  <si>
    <t>Indennità di frequenza allievi lavoratori -autonomi ed imprenditori</t>
  </si>
  <si>
    <t>Spese viaggi, vitto e alloggio ove spettanti e documentate</t>
  </si>
  <si>
    <t>Numero complessivo viaggi giornalieri</t>
  </si>
  <si>
    <t>Costo medio per viaggio</t>
  </si>
  <si>
    <t>Totale spese per viaggi giornalieri</t>
  </si>
  <si>
    <t>Stages e visite guidate</t>
  </si>
  <si>
    <t>Totale spesa</t>
  </si>
  <si>
    <t>TOTALE SPESE ALLIEVI</t>
  </si>
  <si>
    <t>Materiale di consumo e attrezzature</t>
  </si>
  <si>
    <t>Attrezzature</t>
  </si>
  <si>
    <t>1 - Affitto</t>
  </si>
  <si>
    <t>2 - Leasing escluso oneri amministrativi e riscatto</t>
  </si>
  <si>
    <t>3 - Ammortamento</t>
  </si>
  <si>
    <t>4 - Manutenzione ordinaria</t>
  </si>
  <si>
    <t>Totale attrezzature</t>
  </si>
  <si>
    <t>Materiale didattico</t>
  </si>
  <si>
    <t>1 - Dotazione collettiva</t>
  </si>
  <si>
    <t>2 - Materiale in dotazione individuale che resta agli allievi</t>
  </si>
  <si>
    <t>3 - Indumenti protettivi</t>
  </si>
  <si>
    <t>4 - Formazione a distanza</t>
  </si>
  <si>
    <t>Totale materiale didattico</t>
  </si>
  <si>
    <t>TOTALE MATERIALE DIDATTICO E ATTREZZATURE</t>
  </si>
  <si>
    <t>Personale non Docente</t>
  </si>
  <si>
    <t>1 - Personale dipendente</t>
  </si>
  <si>
    <t>Retribuzione ed oneri personale non docente interno</t>
  </si>
  <si>
    <t>Ore di impiego</t>
  </si>
  <si>
    <t>Totale retribuz. ed oneri personale non docente interno</t>
  </si>
  <si>
    <t>Collaborazioni professionali personale non docente esterno</t>
  </si>
  <si>
    <t>Ore di impegno</t>
  </si>
  <si>
    <t>Totale collab. Prof.li personale non docente esterno</t>
  </si>
  <si>
    <t>2 - Personale autonomo a "Prestazione d'opera"</t>
  </si>
  <si>
    <t>Totale costo personale a "Prestazione d'opera"</t>
  </si>
  <si>
    <t>Spese di viaggio vitto e alloggio</t>
  </si>
  <si>
    <t>Totale spese di viaggio vitto e alloggio</t>
  </si>
  <si>
    <t>TOTALE SPESE PERSONALE NON DOCENTE</t>
  </si>
  <si>
    <t>Immobili</t>
  </si>
  <si>
    <t>2 - Ammortamento</t>
  </si>
  <si>
    <t>3 - Manutenzione ordinaria</t>
  </si>
  <si>
    <t>TOTALE SPESE IMMOBILI</t>
  </si>
  <si>
    <t>TOTALE COMPLESSIVO SPESE CORRENTI</t>
  </si>
  <si>
    <t>Spese amministrative</t>
  </si>
  <si>
    <t>1 - Fornitura per ufficio e cancelleria</t>
  </si>
  <si>
    <t>2 - Assicurazioni</t>
  </si>
  <si>
    <t>3 - Luce, Gas e Acqua</t>
  </si>
  <si>
    <t>4 - Riscaldamento e Condizionamento</t>
  </si>
  <si>
    <t>5 - Spese postali e telefoniche</t>
  </si>
  <si>
    <t>6 - Altre spese</t>
  </si>
  <si>
    <t>TOTALE SPESE AMMINISTRATIVE</t>
  </si>
  <si>
    <t>TOTALE SPESE DI FUNZIONAMENTO E GESTIONE</t>
  </si>
  <si>
    <t>Preparazione intervento formativo</t>
  </si>
  <si>
    <t>1 - Progettazione e ideazione</t>
  </si>
  <si>
    <t>Ore progettazione</t>
  </si>
  <si>
    <t>Totale spese progettazione ed ideazione</t>
  </si>
  <si>
    <t>2 - Elaborazione materiali didattici e dispense</t>
  </si>
  <si>
    <t>Ore di elaborazione</t>
  </si>
  <si>
    <t>Totale spese elaborazione testi e dispense</t>
  </si>
  <si>
    <t>3 - Pubblicizzazione dei corsi</t>
  </si>
  <si>
    <t>Affissioni</t>
  </si>
  <si>
    <t>Inserzioni su stampa</t>
  </si>
  <si>
    <t>Spot radiotelevisivi</t>
  </si>
  <si>
    <t>Altro (specificare)</t>
  </si>
  <si>
    <t>Totale spese pubblicizzazione</t>
  </si>
  <si>
    <t>4 - Selezione ed orientamento dei partecipanti</t>
  </si>
  <si>
    <t>Numero commissari d'esame</t>
  </si>
  <si>
    <t>Gettone di presenza</t>
  </si>
  <si>
    <t>Totale gettoni</t>
  </si>
  <si>
    <t>Totale selezione</t>
  </si>
  <si>
    <t>Esami finali</t>
  </si>
  <si>
    <t>Gettone di presenza e rimborso spese</t>
  </si>
  <si>
    <t>Totale spese per esami e colloqui finali</t>
  </si>
  <si>
    <t>TOTALE PREPARAZIONE DEL CORSO ED ESAMI FINALI</t>
  </si>
  <si>
    <t>COSTO TOTALE</t>
  </si>
  <si>
    <t>COSTO ORARIO PER ALLIEVO</t>
  </si>
  <si>
    <t xml:space="preserve">COSTO ORARIO PER ALLIEVO </t>
  </si>
  <si>
    <t>….</t>
  </si>
  <si>
    <t>Regione Campania</t>
  </si>
  <si>
    <r>
      <t>POR 2000-200</t>
    </r>
    <r>
      <rPr>
        <b/>
        <i/>
        <sz val="11"/>
        <rFont val="Times New Roman"/>
        <family val="1"/>
      </rPr>
      <t>6</t>
    </r>
  </si>
  <si>
    <t xml:space="preserve">Misura </t>
  </si>
  <si>
    <t xml:space="preserve">A - Spese docenti </t>
  </si>
  <si>
    <t xml:space="preserve">B - Spese allievi </t>
  </si>
  <si>
    <t xml:space="preserve">C - Spese di funzionamento e gestione </t>
  </si>
  <si>
    <t>D - Altre spese</t>
  </si>
  <si>
    <t>TOTALE DOCENTI</t>
  </si>
  <si>
    <t>TOTALE CODOCENTI</t>
  </si>
  <si>
    <t>TOTALE TUTOR</t>
  </si>
  <si>
    <t>TOTALE COORDINATORE</t>
  </si>
  <si>
    <t>TOTALE DOCENTI DI SOSTEGNO</t>
  </si>
  <si>
    <t>TOTALE DIREZIONE</t>
  </si>
  <si>
    <t>NUMERO DI ALLIEVI PREVISTI</t>
  </si>
  <si>
    <t>NUMERO DI ORE CORSO</t>
  </si>
  <si>
    <t>TOTALE SPESE PREPARAZIONE INTERVENTO FORMATIVO</t>
  </si>
  <si>
    <t>COFINANZIAMENTO PRIVATO</t>
  </si>
  <si>
    <t>FINANZIAMENTO PUBBLICO</t>
  </si>
  <si>
    <t>ALLEGATO 2 – Formulario per la presentazione di proposta di intervento formativo - SEZIONE 7-PIANO FINANZIARIO</t>
  </si>
  <si>
    <t>Costo totale a carico risorse pubbliche / n° allievi previsti / n° ore corso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</si>
</sst>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,##0;[Red]\-[$€-2]\ #,##0"/>
    <numFmt numFmtId="183" formatCode="[$€-2]\ #,##0.0;[Red]\-[$€-2]\ #,##0.0"/>
    <numFmt numFmtId="184" formatCode="[$€-2]\ #,##0.00;[Red]\-[$€-2]\ #,##0.00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_-* #,##0.0_-;\-* #,##0.0_-;_-* &quot;-&quot;_-;_-@_-"/>
    <numFmt numFmtId="191" formatCode="_-* #,##0.00_-;\-* #,##0.00_-;_-* &quot;-&quot;_-;_-@_-"/>
    <numFmt numFmtId="192" formatCode="0.00000"/>
    <numFmt numFmtId="193" formatCode="0.0000"/>
    <numFmt numFmtId="194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Helvetica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4" fontId="5" fillId="0" borderId="7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178" fontId="5" fillId="0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4" fontId="5" fillId="0" borderId="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2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6" fillId="0" borderId="7" xfId="0" applyFont="1" applyBorder="1" applyAlignment="1">
      <alignment/>
    </xf>
    <xf numFmtId="4" fontId="5" fillId="0" borderId="2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178" fontId="5" fillId="0" borderId="1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4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4" fontId="5" fillId="0" borderId="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4" fontId="5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top" wrapText="1"/>
    </xf>
    <xf numFmtId="182" fontId="0" fillId="0" borderId="0" xfId="0" applyNumberFormat="1" applyAlignment="1">
      <alignment/>
    </xf>
    <xf numFmtId="184" fontId="5" fillId="0" borderId="7" xfId="0" applyNumberFormat="1" applyFont="1" applyFill="1" applyBorder="1" applyAlignment="1">
      <alignment horizontal="center" vertical="center"/>
    </xf>
    <xf numFmtId="10" fontId="0" fillId="0" borderId="0" xfId="21" applyNumberFormat="1" applyFill="1" applyAlignment="1">
      <alignment/>
    </xf>
    <xf numFmtId="0" fontId="7" fillId="0" borderId="0" xfId="0" applyFont="1" applyAlignment="1">
      <alignment horizontal="center" vertical="top" wrapText="1"/>
    </xf>
    <xf numFmtId="0" fontId="9" fillId="2" borderId="0" xfId="0" applyFont="1" applyFill="1" applyAlignment="1">
      <alignment horizontal="centerContinuous" vertical="top" wrapText="1"/>
    </xf>
    <xf numFmtId="0" fontId="6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5" fillId="0" borderId="30" xfId="0" applyNumberFormat="1" applyFont="1" applyBorder="1" applyAlignment="1">
      <alignment horizontal="right"/>
    </xf>
    <xf numFmtId="49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/>
    </xf>
    <xf numFmtId="49" fontId="5" fillId="0" borderId="27" xfId="0" applyNumberFormat="1" applyFont="1" applyBorder="1" applyAlignment="1">
      <alignment horizontal="right"/>
    </xf>
    <xf numFmtId="4" fontId="0" fillId="0" borderId="28" xfId="0" applyNumberFormat="1" applyBorder="1" applyAlignment="1">
      <alignment/>
    </xf>
    <xf numFmtId="49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184" fontId="5" fillId="0" borderId="19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/>
    </xf>
    <xf numFmtId="49" fontId="5" fillId="0" borderId="29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4" fontId="5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0" fontId="0" fillId="0" borderId="20" xfId="21" applyNumberForma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Followed Hyperlink" xfId="17"/>
    <cellStyle name="Hyperlink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</xdr:rowOff>
    </xdr:from>
    <xdr:to>
      <xdr:col>0</xdr:col>
      <xdr:colOff>1257300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438150</xdr:colOff>
      <xdr:row>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80" zoomScaleNormal="80" workbookViewId="0" topLeftCell="A1">
      <selection activeCell="E216" sqref="E216"/>
    </sheetView>
  </sheetViews>
  <sheetFormatPr defaultColWidth="9.140625" defaultRowHeight="12.75"/>
  <cols>
    <col min="1" max="1" width="19.28125" style="1" customWidth="1"/>
    <col min="2" max="2" width="76.28125" style="0" customWidth="1"/>
    <col min="3" max="3" width="11.7109375" style="3" customWidth="1"/>
    <col min="4" max="4" width="13.00390625" style="6" customWidth="1"/>
    <col min="5" max="5" width="15.28125" style="7" customWidth="1"/>
    <col min="6" max="6" width="15.140625" style="3" customWidth="1"/>
    <col min="7" max="7" width="14.00390625" style="0" customWidth="1"/>
    <col min="8" max="8" width="10.140625" style="0" bestFit="1" customWidth="1"/>
  </cols>
  <sheetData>
    <row r="1" spans="1:5" ht="15.75" customHeight="1">
      <c r="A1" s="94"/>
      <c r="B1" s="99" t="s">
        <v>136</v>
      </c>
      <c r="C1" s="95"/>
      <c r="E1" s="94"/>
    </row>
    <row r="2" spans="1:5" ht="15.75" customHeight="1">
      <c r="A2" s="94"/>
      <c r="B2" s="99" t="s">
        <v>137</v>
      </c>
      <c r="C2" s="95"/>
      <c r="E2" s="94"/>
    </row>
    <row r="3" spans="1:5" ht="15.75" customHeight="1">
      <c r="A3" s="94"/>
      <c r="B3" s="99" t="s">
        <v>138</v>
      </c>
      <c r="C3" s="100" t="s">
        <v>135</v>
      </c>
      <c r="E3" s="94"/>
    </row>
    <row r="4" spans="1:6" ht="16.5" thickBot="1">
      <c r="A4" s="127"/>
      <c r="B4" s="128" t="s">
        <v>154</v>
      </c>
      <c r="C4" s="93"/>
      <c r="D4" s="93"/>
      <c r="E4" s="91"/>
      <c r="F4" s="4"/>
    </row>
    <row r="5" spans="1:5" ht="15" customHeight="1">
      <c r="A5" s="105"/>
      <c r="B5" s="119" t="s">
        <v>0</v>
      </c>
      <c r="C5" s="120"/>
      <c r="D5" s="121" t="s">
        <v>1</v>
      </c>
      <c r="E5" s="82" t="s">
        <v>2</v>
      </c>
    </row>
    <row r="6" spans="1:12" ht="15" customHeight="1">
      <c r="A6" s="106"/>
      <c r="B6" s="19"/>
      <c r="C6" s="20"/>
      <c r="D6" s="21"/>
      <c r="E6" s="84"/>
      <c r="K6" s="96"/>
      <c r="L6" s="96"/>
    </row>
    <row r="7" spans="1:5" ht="15" customHeight="1" thickBot="1">
      <c r="A7" s="110"/>
      <c r="B7" s="23" t="s">
        <v>139</v>
      </c>
      <c r="C7" s="24"/>
      <c r="D7" s="25"/>
      <c r="E7" s="111"/>
    </row>
    <row r="8" spans="1:12" ht="15" customHeight="1">
      <c r="A8" s="105"/>
      <c r="B8" s="59" t="s">
        <v>3</v>
      </c>
      <c r="C8" s="80"/>
      <c r="D8" s="81"/>
      <c r="E8" s="82"/>
      <c r="K8" s="96"/>
      <c r="L8" s="96"/>
    </row>
    <row r="9" spans="1:5" ht="15" customHeight="1">
      <c r="A9" s="106"/>
      <c r="B9" s="28" t="s">
        <v>4</v>
      </c>
      <c r="C9" s="29"/>
      <c r="D9" s="27"/>
      <c r="E9" s="84"/>
    </row>
    <row r="10" spans="1:5" ht="15" customHeight="1">
      <c r="A10" s="106"/>
      <c r="B10" s="28" t="s">
        <v>5</v>
      </c>
      <c r="C10" s="30"/>
      <c r="D10" s="27"/>
      <c r="E10" s="84"/>
    </row>
    <row r="11" spans="1:5" ht="15" customHeight="1">
      <c r="A11" s="106"/>
      <c r="B11" s="31" t="s">
        <v>6</v>
      </c>
      <c r="C11" s="26"/>
      <c r="D11" s="32">
        <f>SUM(C10*C9)</f>
        <v>0</v>
      </c>
      <c r="E11" s="107"/>
    </row>
    <row r="12" spans="1:12" ht="15" customHeight="1">
      <c r="A12" s="106"/>
      <c r="B12" s="34" t="s">
        <v>7</v>
      </c>
      <c r="C12" s="26"/>
      <c r="D12" s="27"/>
      <c r="E12" s="84"/>
      <c r="F12" s="3">
        <v>4</v>
      </c>
      <c r="K12" s="96"/>
      <c r="L12" s="96"/>
    </row>
    <row r="13" spans="1:12" ht="15" customHeight="1">
      <c r="A13" s="106"/>
      <c r="B13" s="28" t="s">
        <v>4</v>
      </c>
      <c r="C13" s="29"/>
      <c r="D13" s="27"/>
      <c r="E13" s="84"/>
      <c r="K13" s="96"/>
      <c r="L13" s="96"/>
    </row>
    <row r="14" spans="1:5" ht="15" customHeight="1">
      <c r="A14" s="106"/>
      <c r="B14" s="28" t="s">
        <v>5</v>
      </c>
      <c r="C14" s="97"/>
      <c r="D14" s="27"/>
      <c r="E14" s="84"/>
    </row>
    <row r="15" spans="1:5" ht="15" customHeight="1">
      <c r="A15" s="108"/>
      <c r="B15" s="104" t="s">
        <v>8</v>
      </c>
      <c r="C15" s="61"/>
      <c r="D15" s="32">
        <f>SUM(C14*C13)</f>
        <v>0</v>
      </c>
      <c r="E15" s="109"/>
    </row>
    <row r="16" spans="1:5" ht="15" customHeight="1" thickBot="1">
      <c r="A16" s="110"/>
      <c r="B16" s="40" t="s">
        <v>143</v>
      </c>
      <c r="C16" s="16"/>
      <c r="D16" s="17"/>
      <c r="E16" s="112">
        <f>SUM(D15+D11)</f>
        <v>0</v>
      </c>
    </row>
    <row r="17" spans="1:5" ht="15" customHeight="1">
      <c r="A17" s="105"/>
      <c r="B17" s="115" t="s">
        <v>9</v>
      </c>
      <c r="C17" s="80"/>
      <c r="D17" s="81"/>
      <c r="E17" s="82"/>
    </row>
    <row r="18" spans="1:12" ht="15" customHeight="1">
      <c r="A18" s="106"/>
      <c r="B18" s="28" t="s">
        <v>4</v>
      </c>
      <c r="C18" s="29"/>
      <c r="D18" s="27"/>
      <c r="E18" s="84"/>
      <c r="K18" s="96"/>
      <c r="L18" s="96"/>
    </row>
    <row r="19" spans="1:12" ht="15" customHeight="1">
      <c r="A19" s="106"/>
      <c r="B19" s="28" t="s">
        <v>5</v>
      </c>
      <c r="C19" s="97"/>
      <c r="D19" s="27"/>
      <c r="E19" s="84"/>
      <c r="L19" s="96"/>
    </row>
    <row r="20" spans="1:5" ht="15" customHeight="1">
      <c r="A20" s="106"/>
      <c r="B20" s="31" t="s">
        <v>10</v>
      </c>
      <c r="C20" s="26"/>
      <c r="D20" s="32">
        <f>SUM(C19*C18)</f>
        <v>0</v>
      </c>
      <c r="E20" s="84"/>
    </row>
    <row r="21" spans="1:11" ht="15" customHeight="1">
      <c r="A21" s="106"/>
      <c r="B21" s="34" t="s">
        <v>11</v>
      </c>
      <c r="C21" s="26"/>
      <c r="D21" s="27"/>
      <c r="E21" s="84"/>
      <c r="K21" s="96"/>
    </row>
    <row r="22" spans="1:5" ht="15" customHeight="1">
      <c r="A22" s="106"/>
      <c r="B22" s="28" t="s">
        <v>4</v>
      </c>
      <c r="C22" s="29"/>
      <c r="D22" s="27"/>
      <c r="E22" s="84"/>
    </row>
    <row r="23" spans="1:5" ht="15" customHeight="1">
      <c r="A23" s="106"/>
      <c r="B23" s="113" t="s">
        <v>5</v>
      </c>
      <c r="C23" s="114"/>
      <c r="D23" s="27"/>
      <c r="E23" s="84"/>
    </row>
    <row r="24" spans="1:5" ht="15" customHeight="1">
      <c r="A24" s="108"/>
      <c r="B24" s="31" t="s">
        <v>12</v>
      </c>
      <c r="C24" s="29"/>
      <c r="D24" s="32">
        <f>SUM(C23*C22)</f>
        <v>0</v>
      </c>
      <c r="E24" s="109"/>
    </row>
    <row r="25" spans="1:5" ht="15" customHeight="1" thickBot="1">
      <c r="A25" s="110"/>
      <c r="B25" s="40" t="s">
        <v>144</v>
      </c>
      <c r="C25" s="16"/>
      <c r="D25" s="17"/>
      <c r="E25" s="112">
        <f>SUM(D24+D20)</f>
        <v>0</v>
      </c>
    </row>
    <row r="26" spans="1:5" ht="15" customHeight="1">
      <c r="A26" s="105"/>
      <c r="B26" s="115" t="s">
        <v>13</v>
      </c>
      <c r="C26" s="80"/>
      <c r="D26" s="81"/>
      <c r="E26" s="82"/>
    </row>
    <row r="27" spans="1:5" ht="15" customHeight="1">
      <c r="A27" s="106"/>
      <c r="B27" s="28" t="s">
        <v>14</v>
      </c>
      <c r="C27" s="29"/>
      <c r="D27" s="27"/>
      <c r="E27" s="84"/>
    </row>
    <row r="28" spans="1:5" ht="15" customHeight="1">
      <c r="A28" s="106"/>
      <c r="B28" s="28" t="s">
        <v>15</v>
      </c>
      <c r="C28" s="29"/>
      <c r="D28" s="27"/>
      <c r="E28" s="84"/>
    </row>
    <row r="29" spans="1:5" ht="15" customHeight="1">
      <c r="A29" s="106"/>
      <c r="B29" s="28" t="s">
        <v>5</v>
      </c>
      <c r="C29" s="92"/>
      <c r="D29" s="27"/>
      <c r="E29" s="84"/>
    </row>
    <row r="30" spans="1:5" ht="15" customHeight="1">
      <c r="A30" s="108"/>
      <c r="B30" s="31" t="s">
        <v>16</v>
      </c>
      <c r="C30" s="26"/>
      <c r="D30" s="32">
        <f>SUM(C29*C28*C27)</f>
        <v>0</v>
      </c>
      <c r="E30" s="84"/>
    </row>
    <row r="31" spans="1:5" ht="15" customHeight="1">
      <c r="A31" s="106"/>
      <c r="B31" s="34" t="s">
        <v>17</v>
      </c>
      <c r="C31" s="26"/>
      <c r="D31" s="27"/>
      <c r="E31" s="84"/>
    </row>
    <row r="32" spans="1:5" ht="15" customHeight="1">
      <c r="A32" s="106"/>
      <c r="B32" s="28" t="s">
        <v>14</v>
      </c>
      <c r="C32" s="29"/>
      <c r="D32" s="27"/>
      <c r="E32" s="84"/>
    </row>
    <row r="33" spans="1:5" ht="15" customHeight="1">
      <c r="A33" s="106"/>
      <c r="B33" s="28" t="s">
        <v>15</v>
      </c>
      <c r="C33" s="29"/>
      <c r="D33" s="27"/>
      <c r="E33" s="84"/>
    </row>
    <row r="34" spans="1:5" ht="15" customHeight="1">
      <c r="A34" s="106"/>
      <c r="B34" s="113" t="s">
        <v>5</v>
      </c>
      <c r="C34" s="114"/>
      <c r="D34" s="27"/>
      <c r="E34" s="84"/>
    </row>
    <row r="35" spans="1:5" ht="15" customHeight="1">
      <c r="A35" s="108"/>
      <c r="B35" s="31" t="s">
        <v>18</v>
      </c>
      <c r="C35" s="29"/>
      <c r="D35" s="32">
        <f>SUM(C34*C33*C32)</f>
        <v>0</v>
      </c>
      <c r="E35" s="109"/>
    </row>
    <row r="36" spans="1:5" ht="15" customHeight="1" thickBot="1">
      <c r="A36" s="116"/>
      <c r="B36" s="117" t="s">
        <v>145</v>
      </c>
      <c r="C36" s="16"/>
      <c r="D36" s="17"/>
      <c r="E36" s="112">
        <f>SUM(D35+D30)</f>
        <v>0</v>
      </c>
    </row>
    <row r="37" spans="1:5" ht="15" customHeight="1">
      <c r="A37" s="105"/>
      <c r="B37" s="115" t="s">
        <v>19</v>
      </c>
      <c r="C37" s="80"/>
      <c r="D37" s="81"/>
      <c r="E37" s="82"/>
    </row>
    <row r="38" spans="1:5" ht="15" customHeight="1">
      <c r="A38" s="106"/>
      <c r="B38" s="28" t="s">
        <v>20</v>
      </c>
      <c r="C38" s="29"/>
      <c r="D38" s="27"/>
      <c r="E38" s="84"/>
    </row>
    <row r="39" spans="1:5" ht="15" customHeight="1">
      <c r="A39" s="106"/>
      <c r="B39" s="28" t="s">
        <v>5</v>
      </c>
      <c r="C39" s="29"/>
      <c r="D39" s="27"/>
      <c r="E39" s="84"/>
    </row>
    <row r="40" spans="1:5" ht="15" customHeight="1">
      <c r="A40" s="108"/>
      <c r="B40" s="31" t="s">
        <v>21</v>
      </c>
      <c r="C40" s="26"/>
      <c r="D40" s="32">
        <f>SUM(C39*C38)</f>
        <v>0</v>
      </c>
      <c r="E40" s="84"/>
    </row>
    <row r="41" spans="1:5" ht="15" customHeight="1">
      <c r="A41" s="106"/>
      <c r="B41" s="34" t="s">
        <v>22</v>
      </c>
      <c r="C41" s="26"/>
      <c r="D41" s="27"/>
      <c r="E41" s="84"/>
    </row>
    <row r="42" spans="1:5" ht="15" customHeight="1">
      <c r="A42" s="106"/>
      <c r="B42" s="28" t="s">
        <v>20</v>
      </c>
      <c r="C42" s="29"/>
      <c r="D42" s="27"/>
      <c r="E42" s="84"/>
    </row>
    <row r="43" spans="1:5" ht="15" customHeight="1">
      <c r="A43" s="106"/>
      <c r="B43" s="113" t="s">
        <v>5</v>
      </c>
      <c r="C43" s="114"/>
      <c r="D43" s="27"/>
      <c r="E43" s="84"/>
    </row>
    <row r="44" spans="1:5" ht="15" customHeight="1">
      <c r="A44" s="108"/>
      <c r="B44" s="31" t="s">
        <v>23</v>
      </c>
      <c r="C44" s="29"/>
      <c r="D44" s="32">
        <f>SUM(C43*C42)</f>
        <v>0</v>
      </c>
      <c r="E44" s="109"/>
    </row>
    <row r="45" spans="1:5" ht="15" customHeight="1" thickBot="1">
      <c r="A45" s="116"/>
      <c r="B45" s="117" t="s">
        <v>146</v>
      </c>
      <c r="C45" s="16"/>
      <c r="D45" s="17"/>
      <c r="E45" s="112">
        <f>SUM(D44+D40)</f>
        <v>0</v>
      </c>
    </row>
    <row r="46" spans="1:5" ht="15" customHeight="1">
      <c r="A46" s="105"/>
      <c r="B46" s="115" t="s">
        <v>24</v>
      </c>
      <c r="C46" s="80"/>
      <c r="D46" s="81"/>
      <c r="E46" s="82"/>
    </row>
    <row r="47" spans="1:5" ht="15" customHeight="1">
      <c r="A47" s="106"/>
      <c r="B47" s="28" t="s">
        <v>4</v>
      </c>
      <c r="C47" s="29"/>
      <c r="D47" s="27"/>
      <c r="E47" s="84"/>
    </row>
    <row r="48" spans="1:5" ht="15" customHeight="1">
      <c r="A48" s="106"/>
      <c r="B48" s="28" t="s">
        <v>5</v>
      </c>
      <c r="C48" s="35"/>
      <c r="D48" s="27"/>
      <c r="E48" s="84"/>
    </row>
    <row r="49" spans="1:5" ht="15" customHeight="1">
      <c r="A49" s="108"/>
      <c r="B49" s="31" t="s">
        <v>25</v>
      </c>
      <c r="C49" s="26"/>
      <c r="D49" s="32">
        <f>SUM(C48*C47)</f>
        <v>0</v>
      </c>
      <c r="E49" s="84"/>
    </row>
    <row r="50" spans="1:5" ht="15" customHeight="1">
      <c r="A50" s="106"/>
      <c r="B50" s="34" t="s">
        <v>26</v>
      </c>
      <c r="C50" s="26"/>
      <c r="D50" s="27"/>
      <c r="E50" s="84"/>
    </row>
    <row r="51" spans="1:5" ht="15" customHeight="1">
      <c r="A51" s="106"/>
      <c r="B51" s="28" t="s">
        <v>4</v>
      </c>
      <c r="C51" s="29"/>
      <c r="D51" s="27"/>
      <c r="E51" s="84"/>
    </row>
    <row r="52" spans="1:5" ht="15" customHeight="1">
      <c r="A52" s="106"/>
      <c r="B52" s="113" t="s">
        <v>5</v>
      </c>
      <c r="C52" s="118"/>
      <c r="D52" s="27"/>
      <c r="E52" s="84"/>
    </row>
    <row r="53" spans="1:5" ht="15" customHeight="1">
      <c r="A53" s="108"/>
      <c r="B53" s="31" t="s">
        <v>27</v>
      </c>
      <c r="C53" s="29"/>
      <c r="D53" s="32">
        <f>SUM(C52*C51)</f>
        <v>0</v>
      </c>
      <c r="E53" s="109"/>
    </row>
    <row r="54" spans="1:5" ht="15" customHeight="1" thickBot="1">
      <c r="A54" s="110"/>
      <c r="B54" s="40" t="s">
        <v>147</v>
      </c>
      <c r="C54" s="16"/>
      <c r="D54" s="17"/>
      <c r="E54" s="112">
        <f>SUM(D53+D49)</f>
        <v>0</v>
      </c>
    </row>
    <row r="55" spans="1:5" ht="15" customHeight="1">
      <c r="A55" s="18"/>
      <c r="B55" s="38" t="s">
        <v>28</v>
      </c>
      <c r="C55" s="26"/>
      <c r="D55" s="27"/>
      <c r="E55" s="21"/>
    </row>
    <row r="56" spans="1:5" ht="15" customHeight="1">
      <c r="A56" s="18"/>
      <c r="B56" s="28" t="s">
        <v>20</v>
      </c>
      <c r="C56" s="29"/>
      <c r="D56" s="27"/>
      <c r="E56" s="21"/>
    </row>
    <row r="57" spans="1:5" ht="15" customHeight="1">
      <c r="A57" s="18"/>
      <c r="B57" s="28" t="s">
        <v>5</v>
      </c>
      <c r="C57" s="35"/>
      <c r="D57" s="27"/>
      <c r="E57" s="21"/>
    </row>
    <row r="58" spans="1:5" ht="15" customHeight="1">
      <c r="A58" s="39"/>
      <c r="B58" s="31" t="s">
        <v>29</v>
      </c>
      <c r="C58" s="26"/>
      <c r="D58" s="32">
        <f>SUM(C57*C56)</f>
        <v>0</v>
      </c>
      <c r="E58" s="21"/>
    </row>
    <row r="59" spans="1:5" ht="15" customHeight="1">
      <c r="A59" s="18"/>
      <c r="B59" s="34" t="s">
        <v>30</v>
      </c>
      <c r="C59" s="26"/>
      <c r="D59" s="27"/>
      <c r="E59" s="21"/>
    </row>
    <row r="60" spans="1:5" ht="15" customHeight="1">
      <c r="A60" s="18"/>
      <c r="B60" s="28" t="s">
        <v>20</v>
      </c>
      <c r="C60" s="29"/>
      <c r="D60" s="27"/>
      <c r="E60" s="21"/>
    </row>
    <row r="61" spans="1:5" ht="15" customHeight="1">
      <c r="A61" s="18"/>
      <c r="B61" s="113" t="s">
        <v>5</v>
      </c>
      <c r="C61" s="114"/>
      <c r="D61" s="27"/>
      <c r="E61" s="21"/>
    </row>
    <row r="62" spans="1:4" ht="15" customHeight="1">
      <c r="A62" s="102"/>
      <c r="B62" s="31" t="s">
        <v>31</v>
      </c>
      <c r="C62" s="29"/>
      <c r="D62" s="32">
        <f>SUM(C61*C60)</f>
        <v>0</v>
      </c>
    </row>
    <row r="63" spans="1:5" ht="15" customHeight="1">
      <c r="A63" s="18"/>
      <c r="B63" s="103" t="s">
        <v>148</v>
      </c>
      <c r="C63" s="26"/>
      <c r="D63" s="27"/>
      <c r="E63" s="32">
        <f>SUM(D62+D58)</f>
        <v>0</v>
      </c>
    </row>
    <row r="64" spans="1:5" ht="15" customHeight="1">
      <c r="A64" s="18"/>
      <c r="B64" s="38" t="s">
        <v>32</v>
      </c>
      <c r="C64" s="26"/>
      <c r="D64" s="27"/>
      <c r="E64" s="21"/>
    </row>
    <row r="65" spans="1:5" ht="15" customHeight="1">
      <c r="A65" s="18"/>
      <c r="B65" s="28" t="s">
        <v>4</v>
      </c>
      <c r="C65" s="29"/>
      <c r="D65" s="27"/>
      <c r="E65" s="21"/>
    </row>
    <row r="66" spans="1:5" ht="15" customHeight="1">
      <c r="A66" s="18"/>
      <c r="B66" s="28" t="s">
        <v>33</v>
      </c>
      <c r="C66" s="35"/>
      <c r="D66" s="27"/>
      <c r="E66" s="21"/>
    </row>
    <row r="67" spans="1:5" ht="15" customHeight="1" thickBot="1">
      <c r="A67" s="22"/>
      <c r="B67" s="36" t="s">
        <v>34</v>
      </c>
      <c r="C67" s="16"/>
      <c r="D67" s="17"/>
      <c r="E67" s="37">
        <f>SUM(C66*C65)</f>
        <v>0</v>
      </c>
    </row>
    <row r="68" spans="1:5" ht="15" customHeight="1">
      <c r="A68" s="18"/>
      <c r="B68" s="38" t="s">
        <v>35</v>
      </c>
      <c r="C68" s="26"/>
      <c r="D68" s="27"/>
      <c r="E68" s="21"/>
    </row>
    <row r="69" spans="1:5" ht="15" customHeight="1">
      <c r="A69" s="18"/>
      <c r="B69" s="28" t="s">
        <v>20</v>
      </c>
      <c r="C69" s="29"/>
      <c r="D69" s="27"/>
      <c r="E69" s="21"/>
    </row>
    <row r="70" spans="1:5" ht="15" customHeight="1">
      <c r="A70" s="18"/>
      <c r="B70" s="28" t="s">
        <v>33</v>
      </c>
      <c r="C70" s="35"/>
      <c r="D70" s="27"/>
      <c r="E70" s="21"/>
    </row>
    <row r="71" spans="1:5" ht="15" customHeight="1" thickBot="1">
      <c r="A71" s="22"/>
      <c r="B71" s="36" t="s">
        <v>36</v>
      </c>
      <c r="C71" s="16"/>
      <c r="D71" s="17"/>
      <c r="E71" s="37">
        <f>SUM(C70*C69)</f>
        <v>0</v>
      </c>
    </row>
    <row r="72" spans="1:5" ht="15" customHeight="1">
      <c r="A72" s="18"/>
      <c r="B72" s="38" t="s">
        <v>37</v>
      </c>
      <c r="C72" s="26"/>
      <c r="D72" s="27"/>
      <c r="E72" s="21"/>
    </row>
    <row r="73" spans="1:5" ht="15" customHeight="1">
      <c r="A73" s="18"/>
      <c r="B73" s="28" t="s">
        <v>38</v>
      </c>
      <c r="C73" s="29"/>
      <c r="D73" s="27"/>
      <c r="E73" s="21"/>
    </row>
    <row r="74" spans="1:5" ht="15" customHeight="1">
      <c r="A74" s="18"/>
      <c r="B74" s="28" t="s">
        <v>39</v>
      </c>
      <c r="C74" s="97"/>
      <c r="D74" s="27"/>
      <c r="E74" s="21"/>
    </row>
    <row r="75" spans="1:5" ht="15" customHeight="1" thickBot="1">
      <c r="A75" s="22"/>
      <c r="B75" s="36" t="s">
        <v>40</v>
      </c>
      <c r="C75" s="16"/>
      <c r="D75" s="17"/>
      <c r="E75" s="37">
        <f>SUM(C74*C73)</f>
        <v>0</v>
      </c>
    </row>
    <row r="76" spans="1:5" ht="15" customHeight="1">
      <c r="A76" s="18"/>
      <c r="B76" s="38" t="s">
        <v>41</v>
      </c>
      <c r="C76" s="26"/>
      <c r="D76" s="27"/>
      <c r="E76" s="21"/>
    </row>
    <row r="77" spans="1:5" ht="15" customHeight="1">
      <c r="A77" s="18"/>
      <c r="B77" s="41" t="s">
        <v>42</v>
      </c>
      <c r="C77" s="26"/>
      <c r="D77" s="27"/>
      <c r="E77" s="21"/>
    </row>
    <row r="78" spans="1:5" ht="15" customHeight="1">
      <c r="A78" s="18"/>
      <c r="B78" s="28" t="s">
        <v>4</v>
      </c>
      <c r="C78" s="29"/>
      <c r="D78" s="27"/>
      <c r="E78" s="21"/>
    </row>
    <row r="79" spans="1:5" ht="15" customHeight="1">
      <c r="A79" s="18"/>
      <c r="B79" s="28" t="s">
        <v>33</v>
      </c>
      <c r="C79" s="35"/>
      <c r="D79" s="27"/>
      <c r="E79" s="21"/>
    </row>
    <row r="80" spans="1:5" ht="15" customHeight="1">
      <c r="A80" s="39"/>
      <c r="B80" s="31" t="s">
        <v>43</v>
      </c>
      <c r="C80" s="26"/>
      <c r="E80" s="32">
        <f>SUM(C79*C78)</f>
        <v>0</v>
      </c>
    </row>
    <row r="81" spans="1:5" ht="15" customHeight="1">
      <c r="A81" s="18"/>
      <c r="B81" s="41" t="s">
        <v>44</v>
      </c>
      <c r="C81" s="26"/>
      <c r="D81" s="27"/>
      <c r="E81" s="21"/>
    </row>
    <row r="82" spans="1:5" ht="15" customHeight="1">
      <c r="A82" s="18"/>
      <c r="B82" s="28" t="s">
        <v>38</v>
      </c>
      <c r="C82" s="29"/>
      <c r="D82" s="27"/>
      <c r="E82" s="21"/>
    </row>
    <row r="83" spans="1:5" ht="15" customHeight="1">
      <c r="A83" s="18"/>
      <c r="B83" s="28" t="s">
        <v>39</v>
      </c>
      <c r="C83" s="35"/>
      <c r="D83" s="27"/>
      <c r="E83" s="21"/>
    </row>
    <row r="84" spans="1:5" ht="15" customHeight="1" thickBot="1">
      <c r="A84" s="18"/>
      <c r="B84" s="53" t="s">
        <v>45</v>
      </c>
      <c r="C84" s="26"/>
      <c r="E84" s="123">
        <f>SUM(C83*C82)</f>
        <v>0</v>
      </c>
    </row>
    <row r="85" spans="1:6" ht="15" customHeight="1" thickBot="1">
      <c r="A85" s="122"/>
      <c r="B85" s="124" t="s">
        <v>46</v>
      </c>
      <c r="C85" s="45"/>
      <c r="D85" s="46"/>
      <c r="E85" s="73">
        <f>SUM(E84+E80+E75+E71+E67+E63+E54+E45+E36+E25+E16)</f>
        <v>0</v>
      </c>
      <c r="F85" s="98"/>
    </row>
    <row r="86" spans="1:6" ht="15" customHeight="1" thickBot="1">
      <c r="A86" s="43"/>
      <c r="B86" s="44"/>
      <c r="C86" s="45"/>
      <c r="D86" s="46"/>
      <c r="E86" s="46"/>
      <c r="F86" s="5"/>
    </row>
    <row r="87" spans="1:5" ht="15" customHeight="1">
      <c r="A87" s="18"/>
      <c r="B87" s="47" t="s">
        <v>0</v>
      </c>
      <c r="C87" s="26"/>
      <c r="D87" s="48" t="s">
        <v>1</v>
      </c>
      <c r="E87" s="21" t="s">
        <v>2</v>
      </c>
    </row>
    <row r="88" spans="1:5" ht="15" customHeight="1">
      <c r="A88" s="18"/>
      <c r="B88" s="47"/>
      <c r="C88" s="26"/>
      <c r="D88" s="48"/>
      <c r="E88" s="21"/>
    </row>
    <row r="89" spans="1:5" ht="15" customHeight="1" thickBot="1">
      <c r="A89" s="22"/>
      <c r="B89" s="23" t="s">
        <v>140</v>
      </c>
      <c r="C89" s="16"/>
      <c r="D89" s="49"/>
      <c r="E89" s="25"/>
    </row>
    <row r="90" spans="1:5" ht="15" customHeight="1">
      <c r="A90" s="18"/>
      <c r="B90" s="50" t="s">
        <v>47</v>
      </c>
      <c r="C90" s="26"/>
      <c r="D90" s="27"/>
      <c r="E90" s="21"/>
    </row>
    <row r="91" spans="1:5" ht="15" customHeight="1">
      <c r="A91" s="18"/>
      <c r="B91" s="28" t="s">
        <v>48</v>
      </c>
      <c r="C91" s="51"/>
      <c r="D91" s="27"/>
      <c r="E91" s="21"/>
    </row>
    <row r="92" spans="1:5" ht="15" customHeight="1">
      <c r="A92" s="18"/>
      <c r="B92" s="28" t="s">
        <v>49</v>
      </c>
      <c r="C92" s="52"/>
      <c r="D92" s="27"/>
      <c r="E92" s="21"/>
    </row>
    <row r="93" spans="1:5" ht="15" customHeight="1">
      <c r="A93" s="18"/>
      <c r="B93" s="28" t="s">
        <v>50</v>
      </c>
      <c r="C93" s="52"/>
      <c r="D93" s="27"/>
      <c r="E93" s="21"/>
    </row>
    <row r="94" spans="1:5" ht="15" customHeight="1">
      <c r="A94" s="18"/>
      <c r="B94" s="31" t="s">
        <v>51</v>
      </c>
      <c r="C94" s="52"/>
      <c r="D94" s="32">
        <f>SUM(C92*C91)+C93</f>
        <v>0</v>
      </c>
      <c r="E94" s="21"/>
    </row>
    <row r="95" spans="1:5" ht="15" customHeight="1">
      <c r="A95" s="18"/>
      <c r="B95" s="28" t="s">
        <v>52</v>
      </c>
      <c r="C95" s="52"/>
      <c r="D95" s="27"/>
      <c r="E95" s="21"/>
    </row>
    <row r="96" spans="1:5" ht="15" customHeight="1">
      <c r="A96" s="18"/>
      <c r="B96" s="28" t="s">
        <v>53</v>
      </c>
      <c r="C96" s="52"/>
      <c r="D96" s="27"/>
      <c r="E96" s="21"/>
    </row>
    <row r="97" spans="1:5" ht="15" customHeight="1">
      <c r="A97" s="18"/>
      <c r="B97" s="28" t="s">
        <v>54</v>
      </c>
      <c r="C97" s="52"/>
      <c r="D97" s="27"/>
      <c r="E97" s="21"/>
    </row>
    <row r="98" spans="1:5" ht="15" customHeight="1">
      <c r="A98" s="18"/>
      <c r="B98" s="53" t="s">
        <v>55</v>
      </c>
      <c r="C98" s="35"/>
      <c r="D98" s="32">
        <f>SUM(C95:C97)</f>
        <v>0</v>
      </c>
      <c r="E98" s="21"/>
    </row>
    <row r="99" spans="1:5" ht="15" customHeight="1" thickBot="1">
      <c r="A99" s="22"/>
      <c r="B99" s="36" t="s">
        <v>56</v>
      </c>
      <c r="C99" s="54"/>
      <c r="D99" s="17"/>
      <c r="E99" s="37">
        <f>SUM(D98+D94)</f>
        <v>0</v>
      </c>
    </row>
    <row r="100" spans="1:5" ht="15" customHeight="1">
      <c r="A100" s="18"/>
      <c r="B100" s="55" t="s">
        <v>57</v>
      </c>
      <c r="C100" s="56"/>
      <c r="D100" s="27"/>
      <c r="E100" s="21"/>
    </row>
    <row r="101" spans="1:5" ht="15" customHeight="1">
      <c r="A101" s="18"/>
      <c r="B101" s="28" t="s">
        <v>48</v>
      </c>
      <c r="C101" s="51"/>
      <c r="D101" s="27"/>
      <c r="E101" s="21"/>
    </row>
    <row r="102" spans="1:5" ht="15" customHeight="1">
      <c r="A102" s="18"/>
      <c r="B102" s="28" t="s">
        <v>33</v>
      </c>
      <c r="C102" s="97"/>
      <c r="D102" s="27"/>
      <c r="E102" s="21"/>
    </row>
    <row r="103" spans="1:6" ht="15" customHeight="1" thickBot="1">
      <c r="A103" s="22"/>
      <c r="B103" s="36" t="s">
        <v>58</v>
      </c>
      <c r="C103" s="16"/>
      <c r="D103" s="17"/>
      <c r="E103" s="37">
        <f>SUM(C102*C101)</f>
        <v>0</v>
      </c>
      <c r="F103" s="98"/>
    </row>
    <row r="104" spans="1:5" ht="15" customHeight="1">
      <c r="A104" s="18"/>
      <c r="B104" s="55" t="s">
        <v>59</v>
      </c>
      <c r="C104" s="56"/>
      <c r="D104" s="27"/>
      <c r="E104" s="21"/>
    </row>
    <row r="105" spans="1:5" ht="15" customHeight="1">
      <c r="A105" s="18"/>
      <c r="B105" s="28" t="s">
        <v>48</v>
      </c>
      <c r="C105" s="35"/>
      <c r="D105" s="27"/>
      <c r="E105" s="21"/>
    </row>
    <row r="106" spans="1:5" ht="15" customHeight="1">
      <c r="A106" s="18"/>
      <c r="B106" s="28" t="s">
        <v>33</v>
      </c>
      <c r="C106" s="35"/>
      <c r="D106" s="27"/>
      <c r="E106" s="21"/>
    </row>
    <row r="107" spans="1:5" ht="15" customHeight="1" thickBot="1">
      <c r="A107" s="22"/>
      <c r="B107" s="36" t="s">
        <v>60</v>
      </c>
      <c r="C107" s="16"/>
      <c r="D107" s="17"/>
      <c r="E107" s="37">
        <f>SUM(C106*C105)</f>
        <v>0</v>
      </c>
    </row>
    <row r="108" spans="1:5" ht="15" customHeight="1">
      <c r="A108" s="18"/>
      <c r="B108" s="55" t="s">
        <v>61</v>
      </c>
      <c r="C108" s="56"/>
      <c r="D108" s="27"/>
      <c r="E108" s="21"/>
    </row>
    <row r="109" spans="1:5" ht="15" customHeight="1">
      <c r="A109" s="18"/>
      <c r="B109" s="28" t="s">
        <v>48</v>
      </c>
      <c r="C109" s="35"/>
      <c r="D109" s="27"/>
      <c r="E109" s="21"/>
    </row>
    <row r="110" spans="1:5" ht="15" customHeight="1">
      <c r="A110" s="18"/>
      <c r="B110" s="28" t="s">
        <v>33</v>
      </c>
      <c r="C110" s="35"/>
      <c r="D110" s="27"/>
      <c r="E110" s="21"/>
    </row>
    <row r="111" spans="1:5" ht="15" customHeight="1" thickBot="1">
      <c r="A111" s="22"/>
      <c r="B111" s="36" t="s">
        <v>51</v>
      </c>
      <c r="C111" s="16"/>
      <c r="D111" s="17"/>
      <c r="E111" s="37">
        <f>SUM(C110*C109)</f>
        <v>0</v>
      </c>
    </row>
    <row r="112" spans="1:5" ht="15" customHeight="1">
      <c r="A112" s="18"/>
      <c r="B112" s="57" t="s">
        <v>62</v>
      </c>
      <c r="C112" s="56"/>
      <c r="D112" s="27"/>
      <c r="E112" s="21"/>
    </row>
    <row r="113" spans="1:7" ht="15" customHeight="1">
      <c r="A113" s="18"/>
      <c r="B113" s="28" t="s">
        <v>63</v>
      </c>
      <c r="C113" s="58"/>
      <c r="D113" s="27"/>
      <c r="E113" s="21"/>
      <c r="G113" s="2"/>
    </row>
    <row r="114" spans="1:5" ht="15" customHeight="1">
      <c r="A114" s="18"/>
      <c r="B114" s="28" t="s">
        <v>64</v>
      </c>
      <c r="C114" s="35"/>
      <c r="D114" s="27"/>
      <c r="E114" s="21"/>
    </row>
    <row r="115" spans="1:5" ht="15" customHeight="1" thickBot="1">
      <c r="A115" s="22"/>
      <c r="B115" s="36" t="s">
        <v>65</v>
      </c>
      <c r="C115" s="16"/>
      <c r="D115" s="17"/>
      <c r="E115" s="37">
        <f>SUM(C114*C113)</f>
        <v>0</v>
      </c>
    </row>
    <row r="116" spans="1:5" ht="15" customHeight="1">
      <c r="A116" s="18"/>
      <c r="B116" s="59" t="s">
        <v>66</v>
      </c>
      <c r="C116" s="26"/>
      <c r="D116" s="27"/>
      <c r="E116" s="21"/>
    </row>
    <row r="117" spans="1:5" ht="15" customHeight="1" thickBot="1">
      <c r="A117" s="22"/>
      <c r="B117" s="36" t="s">
        <v>67</v>
      </c>
      <c r="C117" s="16"/>
      <c r="D117" s="17"/>
      <c r="E117" s="37"/>
    </row>
    <row r="118" spans="1:5" ht="15" customHeight="1" thickBot="1">
      <c r="A118" s="22"/>
      <c r="B118" s="36" t="s">
        <v>68</v>
      </c>
      <c r="C118" s="16"/>
      <c r="D118" s="17"/>
      <c r="E118" s="42">
        <f>SUM(E115+E117+E111+E107+E103+E99)</f>
        <v>0</v>
      </c>
    </row>
    <row r="119" spans="1:6" ht="15" customHeight="1" thickBot="1">
      <c r="A119" s="14"/>
      <c r="B119" s="15"/>
      <c r="C119" s="16"/>
      <c r="D119" s="17"/>
      <c r="E119" s="17"/>
      <c r="F119" s="5"/>
    </row>
    <row r="120" spans="1:5" ht="15" customHeight="1">
      <c r="A120" s="18"/>
      <c r="B120" s="47" t="s">
        <v>0</v>
      </c>
      <c r="C120" s="26"/>
      <c r="D120" s="48" t="s">
        <v>1</v>
      </c>
      <c r="E120" s="21" t="s">
        <v>2</v>
      </c>
    </row>
    <row r="121" spans="1:5" ht="15" customHeight="1">
      <c r="A121" s="18"/>
      <c r="B121" s="47"/>
      <c r="C121" s="26"/>
      <c r="D121" s="48"/>
      <c r="E121" s="21"/>
    </row>
    <row r="122" spans="1:5" ht="15" customHeight="1">
      <c r="A122" s="18"/>
      <c r="B122" s="60" t="s">
        <v>141</v>
      </c>
      <c r="C122" s="61"/>
      <c r="D122" s="62"/>
      <c r="E122" s="63"/>
    </row>
    <row r="123" spans="1:5" ht="15" customHeight="1">
      <c r="A123" s="18"/>
      <c r="B123" s="64" t="s">
        <v>69</v>
      </c>
      <c r="C123" s="26"/>
      <c r="D123" s="27"/>
      <c r="E123" s="21"/>
    </row>
    <row r="124" spans="1:5" ht="15" customHeight="1">
      <c r="A124" s="18"/>
      <c r="B124" s="65" t="s">
        <v>70</v>
      </c>
      <c r="C124" s="26"/>
      <c r="D124" s="27"/>
      <c r="E124" s="21"/>
    </row>
    <row r="125" spans="1:5" ht="15" customHeight="1">
      <c r="A125" s="18"/>
      <c r="B125" s="34" t="s">
        <v>71</v>
      </c>
      <c r="C125" s="97"/>
      <c r="D125" s="27"/>
      <c r="E125" s="21"/>
    </row>
    <row r="126" spans="1:5" ht="15" customHeight="1">
      <c r="A126" s="18"/>
      <c r="B126" s="34" t="s">
        <v>72</v>
      </c>
      <c r="C126" s="97"/>
      <c r="D126" s="27"/>
      <c r="E126" s="21"/>
    </row>
    <row r="127" spans="1:9" ht="15" customHeight="1">
      <c r="A127" s="18"/>
      <c r="B127" s="34" t="s">
        <v>73</v>
      </c>
      <c r="C127" s="97"/>
      <c r="D127" s="27"/>
      <c r="E127" s="21"/>
      <c r="I127" s="33"/>
    </row>
    <row r="128" spans="1:5" ht="15" customHeight="1">
      <c r="A128" s="18"/>
      <c r="B128" s="34" t="s">
        <v>74</v>
      </c>
      <c r="C128" s="97"/>
      <c r="D128" s="27"/>
      <c r="E128" s="21"/>
    </row>
    <row r="129" spans="1:5" ht="15" customHeight="1">
      <c r="A129" s="18"/>
      <c r="B129" s="31" t="s">
        <v>75</v>
      </c>
      <c r="C129" s="26"/>
      <c r="D129" s="32">
        <f>SUM(C128+C127+C126+C125)</f>
        <v>0</v>
      </c>
      <c r="E129" s="33"/>
    </row>
    <row r="130" spans="1:5" ht="15" customHeight="1">
      <c r="A130" s="18"/>
      <c r="B130" s="65" t="s">
        <v>76</v>
      </c>
      <c r="C130" s="26"/>
      <c r="D130" s="27"/>
      <c r="E130" s="21"/>
    </row>
    <row r="131" spans="1:5" ht="15" customHeight="1">
      <c r="A131" s="18"/>
      <c r="B131" s="34" t="s">
        <v>77</v>
      </c>
      <c r="C131" s="97"/>
      <c r="D131" s="27"/>
      <c r="E131" s="21"/>
    </row>
    <row r="132" spans="1:5" ht="15" customHeight="1">
      <c r="A132" s="18"/>
      <c r="B132" s="34" t="s">
        <v>78</v>
      </c>
      <c r="C132" s="97"/>
      <c r="D132" s="27"/>
      <c r="E132" s="21"/>
    </row>
    <row r="133" spans="1:5" ht="15" customHeight="1">
      <c r="A133" s="18"/>
      <c r="B133" s="34" t="s">
        <v>79</v>
      </c>
      <c r="C133" s="97"/>
      <c r="D133" s="27"/>
      <c r="E133" s="21"/>
    </row>
    <row r="134" spans="1:5" ht="15" customHeight="1">
      <c r="A134" s="18"/>
      <c r="B134" s="34" t="s">
        <v>80</v>
      </c>
      <c r="C134" s="97"/>
      <c r="D134" s="27"/>
      <c r="E134" s="21"/>
    </row>
    <row r="135" spans="1:5" ht="15" customHeight="1" thickBot="1">
      <c r="A135" s="18"/>
      <c r="B135" s="31" t="s">
        <v>81</v>
      </c>
      <c r="C135" s="26"/>
      <c r="D135" s="32">
        <f>SUM(C134+C133+C132+C131)</f>
        <v>0</v>
      </c>
      <c r="E135" s="33"/>
    </row>
    <row r="136" spans="1:6" ht="15" customHeight="1" thickBot="1">
      <c r="A136" s="22"/>
      <c r="B136" s="36" t="s">
        <v>82</v>
      </c>
      <c r="C136" s="16"/>
      <c r="D136" s="17"/>
      <c r="E136" s="66">
        <f>SUM(D135+D129)</f>
        <v>0</v>
      </c>
      <c r="F136" s="98"/>
    </row>
    <row r="137" spans="1:5" ht="15" customHeight="1">
      <c r="A137" s="18"/>
      <c r="B137" s="101" t="s">
        <v>83</v>
      </c>
      <c r="C137" s="26"/>
      <c r="D137" s="27"/>
      <c r="E137" s="21"/>
    </row>
    <row r="138" spans="1:5" ht="15" customHeight="1">
      <c r="A138" s="18"/>
      <c r="B138" s="34" t="s">
        <v>84</v>
      </c>
      <c r="C138" s="26"/>
      <c r="D138" s="27"/>
      <c r="E138" s="21"/>
    </row>
    <row r="139" spans="1:5" ht="15" customHeight="1">
      <c r="A139" s="18"/>
      <c r="B139" s="34" t="s">
        <v>85</v>
      </c>
      <c r="C139" s="26"/>
      <c r="D139" s="27"/>
      <c r="E139" s="21"/>
    </row>
    <row r="140" spans="1:5" ht="15" customHeight="1">
      <c r="A140" s="18"/>
      <c r="B140" s="28" t="s">
        <v>86</v>
      </c>
      <c r="C140" s="29"/>
      <c r="D140" s="27"/>
      <c r="E140" s="21"/>
    </row>
    <row r="141" spans="1:5" ht="15" customHeight="1">
      <c r="A141" s="18"/>
      <c r="B141" s="28" t="s">
        <v>5</v>
      </c>
      <c r="C141" s="35"/>
      <c r="D141" s="27"/>
      <c r="E141" s="21"/>
    </row>
    <row r="142" spans="1:5" ht="15" customHeight="1">
      <c r="A142" s="18"/>
      <c r="B142" s="31" t="s">
        <v>87</v>
      </c>
      <c r="C142" s="26"/>
      <c r="D142" s="32">
        <f>SUM(C141*C140)</f>
        <v>0</v>
      </c>
      <c r="E142" s="21"/>
    </row>
    <row r="143" spans="1:5" ht="15" customHeight="1">
      <c r="A143" s="18"/>
      <c r="B143" s="34" t="s">
        <v>88</v>
      </c>
      <c r="C143" s="26"/>
      <c r="D143" s="27"/>
      <c r="E143" s="21"/>
    </row>
    <row r="144" spans="1:5" ht="15" customHeight="1">
      <c r="A144" s="18"/>
      <c r="B144" s="28" t="s">
        <v>89</v>
      </c>
      <c r="C144" s="29"/>
      <c r="D144" s="27"/>
      <c r="E144" s="21"/>
    </row>
    <row r="145" spans="1:5" ht="15" customHeight="1">
      <c r="A145" s="18"/>
      <c r="B145" s="28" t="s">
        <v>5</v>
      </c>
      <c r="C145" s="35"/>
      <c r="D145" s="27"/>
      <c r="E145" s="21"/>
    </row>
    <row r="146" spans="1:5" ht="15" customHeight="1">
      <c r="A146" s="18"/>
      <c r="B146" s="31" t="s">
        <v>90</v>
      </c>
      <c r="C146" s="26"/>
      <c r="D146" s="32">
        <f>SUM(C145*C144)</f>
        <v>0</v>
      </c>
      <c r="E146" s="68"/>
    </row>
    <row r="147" spans="1:5" ht="15" customHeight="1">
      <c r="A147" s="18"/>
      <c r="B147" s="34" t="s">
        <v>91</v>
      </c>
      <c r="C147" s="26"/>
      <c r="D147" s="27"/>
      <c r="E147" s="21"/>
    </row>
    <row r="148" spans="1:5" ht="15" customHeight="1">
      <c r="A148" s="18"/>
      <c r="B148" s="28" t="s">
        <v>89</v>
      </c>
      <c r="C148" s="29"/>
      <c r="D148" s="27"/>
      <c r="E148" s="21"/>
    </row>
    <row r="149" spans="1:5" ht="15" customHeight="1">
      <c r="A149" s="18"/>
      <c r="B149" s="28" t="s">
        <v>5</v>
      </c>
      <c r="C149" s="35"/>
      <c r="D149" s="27"/>
      <c r="E149" s="21"/>
    </row>
    <row r="150" spans="1:5" ht="15" customHeight="1">
      <c r="A150" s="18"/>
      <c r="B150" s="31" t="s">
        <v>92</v>
      </c>
      <c r="C150" s="26"/>
      <c r="D150" s="32">
        <f>SUM(C149*C148)</f>
        <v>0</v>
      </c>
      <c r="E150" s="68"/>
    </row>
    <row r="151" spans="1:5" ht="15" customHeight="1">
      <c r="A151" s="18"/>
      <c r="B151" s="34" t="s">
        <v>93</v>
      </c>
      <c r="C151" s="26"/>
      <c r="D151" s="27"/>
      <c r="E151" s="21"/>
    </row>
    <row r="152" spans="1:5" ht="15" customHeight="1">
      <c r="A152" s="18"/>
      <c r="B152" s="28" t="s">
        <v>38</v>
      </c>
      <c r="C152" s="29"/>
      <c r="D152" s="27"/>
      <c r="E152" s="21"/>
    </row>
    <row r="153" spans="1:5" ht="15" customHeight="1">
      <c r="A153" s="18"/>
      <c r="B153" s="28" t="s">
        <v>39</v>
      </c>
      <c r="C153" s="35"/>
      <c r="D153" s="27"/>
      <c r="E153" s="21"/>
    </row>
    <row r="154" spans="1:5" ht="15" customHeight="1" thickBot="1">
      <c r="A154" s="18"/>
      <c r="B154" s="31" t="s">
        <v>94</v>
      </c>
      <c r="C154" s="26"/>
      <c r="D154" s="32">
        <f>SUM(C153*C152)</f>
        <v>0</v>
      </c>
      <c r="E154" s="68"/>
    </row>
    <row r="155" spans="1:5" ht="15" customHeight="1" thickBot="1">
      <c r="A155" s="22"/>
      <c r="B155" s="36" t="s">
        <v>95</v>
      </c>
      <c r="C155" s="16"/>
      <c r="D155" s="17"/>
      <c r="E155" s="66">
        <f>SUM(D154+D150+D146+D142)</f>
        <v>0</v>
      </c>
    </row>
    <row r="156" spans="1:5" ht="15" customHeight="1">
      <c r="A156" s="18"/>
      <c r="B156" s="67" t="s">
        <v>96</v>
      </c>
      <c r="C156" s="26"/>
      <c r="D156" s="27"/>
      <c r="E156" s="21"/>
    </row>
    <row r="157" spans="1:5" ht="15" customHeight="1">
      <c r="A157" s="18"/>
      <c r="B157" s="41" t="s">
        <v>71</v>
      </c>
      <c r="C157" s="97">
        <f>(H6+H12)*150</f>
        <v>0</v>
      </c>
      <c r="D157" s="27"/>
      <c r="E157" s="21"/>
    </row>
    <row r="158" spans="1:5" ht="15" customHeight="1">
      <c r="A158" s="18"/>
      <c r="B158" s="34" t="s">
        <v>97</v>
      </c>
      <c r="C158" s="97"/>
      <c r="D158" s="27"/>
      <c r="E158" s="21"/>
    </row>
    <row r="159" spans="1:5" ht="15" customHeight="1">
      <c r="A159" s="18"/>
      <c r="B159" s="41" t="s">
        <v>98</v>
      </c>
      <c r="C159" s="97"/>
      <c r="D159" s="27"/>
      <c r="E159" s="21"/>
    </row>
    <row r="160" spans="1:5" ht="15" customHeight="1" thickBot="1">
      <c r="A160" s="22"/>
      <c r="B160" s="36" t="s">
        <v>99</v>
      </c>
      <c r="C160" s="69"/>
      <c r="D160" s="37">
        <f>SUM(C159+C158+C157)</f>
        <v>0</v>
      </c>
      <c r="E160" s="21"/>
    </row>
    <row r="161" spans="1:5" ht="15" customHeight="1" thickBot="1">
      <c r="A161" s="70"/>
      <c r="B161" s="71" t="s">
        <v>100</v>
      </c>
      <c r="C161" s="45"/>
      <c r="D161" s="46"/>
      <c r="E161" s="66">
        <f>SUM(E155+E136+D160)</f>
        <v>0</v>
      </c>
    </row>
    <row r="162" spans="1:5" ht="15" customHeight="1">
      <c r="A162" s="18"/>
      <c r="B162" s="67" t="s">
        <v>101</v>
      </c>
      <c r="C162" s="26"/>
      <c r="D162" s="27"/>
      <c r="E162" s="21"/>
    </row>
    <row r="163" spans="1:5" ht="15" customHeight="1">
      <c r="A163" s="18"/>
      <c r="B163" s="34" t="s">
        <v>102</v>
      </c>
      <c r="C163" s="97"/>
      <c r="D163" s="27"/>
      <c r="E163" s="21"/>
    </row>
    <row r="164" spans="1:5" ht="15" customHeight="1">
      <c r="A164" s="18"/>
      <c r="B164" s="34" t="s">
        <v>103</v>
      </c>
      <c r="C164" s="97"/>
      <c r="D164" s="27"/>
      <c r="E164" s="21"/>
    </row>
    <row r="165" spans="1:5" ht="15" customHeight="1">
      <c r="A165" s="18"/>
      <c r="B165" s="34" t="s">
        <v>104</v>
      </c>
      <c r="C165" s="97"/>
      <c r="D165" s="27"/>
      <c r="E165" s="21"/>
    </row>
    <row r="166" spans="1:5" ht="15" customHeight="1">
      <c r="A166" s="18"/>
      <c r="B166" s="34" t="s">
        <v>105</v>
      </c>
      <c r="C166" s="97"/>
      <c r="D166" s="27"/>
      <c r="E166" s="21"/>
    </row>
    <row r="167" spans="1:5" ht="15" customHeight="1">
      <c r="A167" s="18"/>
      <c r="B167" s="34" t="s">
        <v>106</v>
      </c>
      <c r="C167" s="97"/>
      <c r="D167" s="27"/>
      <c r="E167" s="21"/>
    </row>
    <row r="168" spans="1:5" ht="15" customHeight="1">
      <c r="A168" s="18"/>
      <c r="B168" s="34" t="s">
        <v>107</v>
      </c>
      <c r="C168" s="97"/>
      <c r="D168" s="27"/>
      <c r="E168" s="21"/>
    </row>
    <row r="169" spans="1:5" ht="15" customHeight="1" thickBot="1">
      <c r="A169" s="18"/>
      <c r="B169" s="36" t="s">
        <v>108</v>
      </c>
      <c r="C169" s="16"/>
      <c r="D169" s="37">
        <f>SUM(C168+C167+C166+C165+C164+C163)</f>
        <v>0</v>
      </c>
      <c r="E169" s="21"/>
    </row>
    <row r="170" spans="1:6" ht="15" customHeight="1" thickBot="1">
      <c r="A170" s="22"/>
      <c r="B170" s="72" t="s">
        <v>109</v>
      </c>
      <c r="C170" s="16"/>
      <c r="D170" s="17"/>
      <c r="E170" s="73">
        <f>SUM(D169+E161)</f>
        <v>0</v>
      </c>
      <c r="F170" s="98"/>
    </row>
    <row r="171" spans="1:6" ht="15" customHeight="1" thickBot="1">
      <c r="A171" s="43"/>
      <c r="B171" s="44"/>
      <c r="C171" s="45"/>
      <c r="D171" s="46"/>
      <c r="E171" s="46"/>
      <c r="F171" s="5"/>
    </row>
    <row r="172" spans="1:5" ht="15" customHeight="1">
      <c r="A172" s="18"/>
      <c r="B172" s="47" t="s">
        <v>0</v>
      </c>
      <c r="C172" s="26"/>
      <c r="D172" s="48" t="s">
        <v>1</v>
      </c>
      <c r="E172" s="21" t="s">
        <v>2</v>
      </c>
    </row>
    <row r="173" spans="1:5" ht="15" customHeight="1">
      <c r="A173" s="18"/>
      <c r="B173" s="47"/>
      <c r="C173" s="26"/>
      <c r="D173" s="48"/>
      <c r="E173" s="21"/>
    </row>
    <row r="174" spans="1:5" ht="15" customHeight="1" thickBot="1">
      <c r="A174" s="22"/>
      <c r="B174" s="23" t="s">
        <v>142</v>
      </c>
      <c r="C174" s="16"/>
      <c r="D174" s="49"/>
      <c r="E174" s="25"/>
    </row>
    <row r="175" spans="1:5" ht="15" customHeight="1">
      <c r="A175" s="18"/>
      <c r="B175" s="67" t="s">
        <v>110</v>
      </c>
      <c r="C175" s="26"/>
      <c r="D175" s="27"/>
      <c r="E175" s="21"/>
    </row>
    <row r="176" spans="1:5" ht="15" customHeight="1">
      <c r="A176" s="18"/>
      <c r="B176" s="34" t="s">
        <v>111</v>
      </c>
      <c r="C176" s="26"/>
      <c r="D176" s="27"/>
      <c r="E176" s="21"/>
    </row>
    <row r="177" spans="1:5" ht="15" customHeight="1">
      <c r="A177" s="18"/>
      <c r="B177" s="28" t="s">
        <v>112</v>
      </c>
      <c r="C177" s="29"/>
      <c r="D177" s="27"/>
      <c r="E177" s="21"/>
    </row>
    <row r="178" spans="1:5" ht="15" customHeight="1">
      <c r="A178" s="18"/>
      <c r="B178" s="28" t="s">
        <v>5</v>
      </c>
      <c r="C178" s="97"/>
      <c r="D178" s="27"/>
      <c r="E178" s="21"/>
    </row>
    <row r="179" spans="1:5" ht="15" customHeight="1">
      <c r="A179" s="18"/>
      <c r="B179" s="74" t="s">
        <v>113</v>
      </c>
      <c r="C179" s="97"/>
      <c r="D179" s="32">
        <f>SUM(C177*C178)</f>
        <v>0</v>
      </c>
      <c r="E179" s="75"/>
    </row>
    <row r="180" spans="1:5" ht="15" customHeight="1">
      <c r="A180" s="18"/>
      <c r="B180" s="50" t="s">
        <v>114</v>
      </c>
      <c r="C180" s="26"/>
      <c r="D180" s="27"/>
      <c r="E180" s="21"/>
    </row>
    <row r="181" spans="1:5" ht="15" customHeight="1">
      <c r="A181" s="18"/>
      <c r="B181" s="28" t="s">
        <v>115</v>
      </c>
      <c r="C181" s="29"/>
      <c r="D181" s="27"/>
      <c r="E181" s="21"/>
    </row>
    <row r="182" spans="1:5" ht="15" customHeight="1">
      <c r="A182" s="18"/>
      <c r="B182" s="28" t="s">
        <v>5</v>
      </c>
      <c r="C182" s="97"/>
      <c r="D182" s="27"/>
      <c r="E182" s="21"/>
    </row>
    <row r="183" spans="1:5" ht="15" customHeight="1">
      <c r="A183" s="18"/>
      <c r="B183" s="74" t="s">
        <v>116</v>
      </c>
      <c r="C183" s="61"/>
      <c r="D183" s="32">
        <f>SUM(C182*C181)</f>
        <v>0</v>
      </c>
      <c r="E183" s="75"/>
    </row>
    <row r="184" spans="1:5" ht="15" customHeight="1">
      <c r="A184" s="18"/>
      <c r="B184" s="50" t="s">
        <v>117</v>
      </c>
      <c r="C184" s="26"/>
      <c r="D184" s="27"/>
      <c r="E184" s="21"/>
    </row>
    <row r="185" spans="1:5" ht="15" customHeight="1">
      <c r="A185" s="18"/>
      <c r="B185" s="28" t="s">
        <v>118</v>
      </c>
      <c r="C185" s="35"/>
      <c r="D185" s="27"/>
      <c r="E185" s="21"/>
    </row>
    <row r="186" spans="1:5" ht="15" customHeight="1">
      <c r="A186" s="18"/>
      <c r="B186" s="28" t="s">
        <v>119</v>
      </c>
      <c r="C186" s="35"/>
      <c r="D186" s="27"/>
      <c r="E186" s="21"/>
    </row>
    <row r="187" spans="1:5" ht="15" customHeight="1">
      <c r="A187" s="18"/>
      <c r="B187" s="28" t="s">
        <v>120</v>
      </c>
      <c r="C187" s="35"/>
      <c r="D187" s="27"/>
      <c r="E187" s="21"/>
    </row>
    <row r="188" spans="1:5" ht="15" customHeight="1">
      <c r="A188" s="18"/>
      <c r="B188" s="28" t="s">
        <v>121</v>
      </c>
      <c r="C188" s="35"/>
      <c r="D188" s="27"/>
      <c r="E188" s="21"/>
    </row>
    <row r="189" spans="1:5" ht="15" customHeight="1">
      <c r="A189" s="18"/>
      <c r="B189" s="74" t="s">
        <v>122</v>
      </c>
      <c r="C189" s="61"/>
      <c r="D189" s="32">
        <f>SUM(C188+C187+C186+C185)</f>
        <v>0</v>
      </c>
      <c r="E189" s="75"/>
    </row>
    <row r="190" spans="1:5" ht="15" customHeight="1">
      <c r="A190" s="18"/>
      <c r="B190" s="50" t="s">
        <v>123</v>
      </c>
      <c r="C190" s="26"/>
      <c r="D190" s="27"/>
      <c r="E190" s="21"/>
    </row>
    <row r="191" spans="1:5" ht="15" customHeight="1">
      <c r="A191" s="18"/>
      <c r="B191" s="28" t="s">
        <v>124</v>
      </c>
      <c r="C191" s="29"/>
      <c r="D191" s="27"/>
      <c r="E191" s="21"/>
    </row>
    <row r="192" spans="1:5" ht="15" customHeight="1">
      <c r="A192" s="18"/>
      <c r="B192" s="28" t="s">
        <v>125</v>
      </c>
      <c r="C192" s="97"/>
      <c r="D192" s="27"/>
      <c r="E192" s="21"/>
    </row>
    <row r="193" spans="1:5" ht="15" customHeight="1">
      <c r="A193" s="18"/>
      <c r="B193" s="28" t="s">
        <v>126</v>
      </c>
      <c r="C193" s="58"/>
      <c r="D193" s="27"/>
      <c r="E193" s="21"/>
    </row>
    <row r="194" spans="1:5" ht="15" customHeight="1" thickBot="1">
      <c r="A194" s="18"/>
      <c r="B194" s="74" t="s">
        <v>127</v>
      </c>
      <c r="C194" s="61"/>
      <c r="D194" s="32">
        <f>SUM(C193*C192)</f>
        <v>0</v>
      </c>
      <c r="E194" s="33"/>
    </row>
    <row r="195" spans="1:6" ht="15" customHeight="1" thickBot="1">
      <c r="A195" s="22"/>
      <c r="B195" s="36" t="s">
        <v>151</v>
      </c>
      <c r="C195" s="16"/>
      <c r="D195" s="17"/>
      <c r="E195" s="76">
        <f>SUM(D194+D189+D183+D179)</f>
        <v>0</v>
      </c>
      <c r="F195" s="98"/>
    </row>
    <row r="196" spans="1:5" ht="15" customHeight="1">
      <c r="A196" s="18"/>
      <c r="B196" s="101" t="s">
        <v>128</v>
      </c>
      <c r="C196" s="26"/>
      <c r="D196" s="27"/>
      <c r="E196" s="21"/>
    </row>
    <row r="197" spans="1:5" ht="15" customHeight="1">
      <c r="A197" s="18"/>
      <c r="B197" s="34" t="s">
        <v>129</v>
      </c>
      <c r="C197" s="26"/>
      <c r="D197" s="27"/>
      <c r="E197" s="21"/>
    </row>
    <row r="198" spans="1:5" ht="15" customHeight="1">
      <c r="A198" s="18"/>
      <c r="B198" s="28" t="s">
        <v>124</v>
      </c>
      <c r="C198" s="29"/>
      <c r="D198" s="27"/>
      <c r="E198" s="21"/>
    </row>
    <row r="199" spans="1:8" ht="15" customHeight="1">
      <c r="A199" s="18"/>
      <c r="B199" s="28" t="s">
        <v>125</v>
      </c>
      <c r="C199" s="35"/>
      <c r="D199" s="27"/>
      <c r="E199" s="21"/>
      <c r="H199" s="8"/>
    </row>
    <row r="200" spans="1:5" ht="15" customHeight="1">
      <c r="A200" s="18"/>
      <c r="B200" s="28" t="s">
        <v>126</v>
      </c>
      <c r="C200" s="29"/>
      <c r="D200" s="27"/>
      <c r="E200" s="21"/>
    </row>
    <row r="201" spans="1:5" ht="15" customHeight="1" thickBot="1">
      <c r="A201" s="22"/>
      <c r="B201" s="36" t="s">
        <v>130</v>
      </c>
      <c r="C201" s="16"/>
      <c r="D201" s="37">
        <f>SUM(C200*C199)</f>
        <v>0</v>
      </c>
      <c r="E201" s="33"/>
    </row>
    <row r="202" spans="1:5" ht="15" customHeight="1" thickBot="1">
      <c r="A202" s="22"/>
      <c r="B202" s="72" t="s">
        <v>131</v>
      </c>
      <c r="C202" s="16"/>
      <c r="D202" s="17"/>
      <c r="E202" s="73">
        <f>SUM(D201+E195)</f>
        <v>0</v>
      </c>
    </row>
    <row r="203" spans="1:5" ht="16.5" thickBot="1">
      <c r="A203" s="10"/>
      <c r="B203" s="11"/>
      <c r="C203" s="12"/>
      <c r="D203" s="13"/>
      <c r="E203" s="13"/>
    </row>
    <row r="204" spans="1:6" ht="16.5" thickBot="1">
      <c r="A204" s="10"/>
      <c r="B204" s="77" t="s">
        <v>132</v>
      </c>
      <c r="C204" s="45"/>
      <c r="D204" s="46"/>
      <c r="E204" s="78">
        <f>SUM(E202+E195+E170+E118+E85)</f>
        <v>0</v>
      </c>
      <c r="F204" s="88"/>
    </row>
    <row r="205" spans="1:5" ht="16.5" thickBot="1">
      <c r="A205" s="10"/>
      <c r="B205" s="11"/>
      <c r="C205" s="12"/>
      <c r="D205" s="13"/>
      <c r="E205" s="13"/>
    </row>
    <row r="206" spans="1:6" ht="16.5" thickBot="1">
      <c r="A206" s="10"/>
      <c r="B206" s="126" t="s">
        <v>152</v>
      </c>
      <c r="C206" s="45"/>
      <c r="D206" s="46"/>
      <c r="E206" s="125">
        <v>0</v>
      </c>
      <c r="F206" s="129" t="e">
        <f>+E206/E204</f>
        <v>#DIV/0!</v>
      </c>
    </row>
    <row r="207" spans="1:5" ht="16.5" thickBot="1">
      <c r="A207" s="10"/>
      <c r="B207" s="11"/>
      <c r="C207" s="12"/>
      <c r="D207" s="13"/>
      <c r="E207" s="13"/>
    </row>
    <row r="208" spans="1:6" ht="16.5" thickBot="1">
      <c r="A208" s="10"/>
      <c r="B208" s="126" t="s">
        <v>153</v>
      </c>
      <c r="C208" s="45"/>
      <c r="D208" s="46"/>
      <c r="E208" s="125"/>
      <c r="F208" s="129" t="e">
        <f>+E208/E202</f>
        <v>#DIV/0!</v>
      </c>
    </row>
    <row r="209" spans="1:5" ht="16.5" thickBot="1">
      <c r="A209" s="10"/>
      <c r="B209" s="11"/>
      <c r="C209" s="12"/>
      <c r="D209" s="13"/>
      <c r="E209" s="13"/>
    </row>
    <row r="210" spans="1:6" ht="16.5" thickBot="1">
      <c r="A210" s="10"/>
      <c r="B210" s="126" t="s">
        <v>149</v>
      </c>
      <c r="C210" s="45"/>
      <c r="D210" s="46"/>
      <c r="E210" s="125"/>
      <c r="F210" s="88"/>
    </row>
    <row r="211" spans="1:5" ht="16.5" thickBot="1">
      <c r="A211" s="10"/>
      <c r="B211" s="11"/>
      <c r="C211" s="12"/>
      <c r="D211" s="13"/>
      <c r="E211" s="13"/>
    </row>
    <row r="212" spans="1:5" ht="16.5" thickBot="1">
      <c r="A212" s="10"/>
      <c r="B212" s="126" t="s">
        <v>150</v>
      </c>
      <c r="C212" s="45"/>
      <c r="D212" s="46"/>
      <c r="E212" s="125"/>
    </row>
    <row r="213" spans="1:5" ht="16.5" thickBot="1">
      <c r="A213" s="10"/>
      <c r="B213" s="11"/>
      <c r="C213" s="12"/>
      <c r="D213" s="13"/>
      <c r="E213" s="13"/>
    </row>
    <row r="214" spans="2:5" ht="15.75">
      <c r="B214" s="79" t="s">
        <v>134</v>
      </c>
      <c r="C214" s="80"/>
      <c r="D214" s="81"/>
      <c r="E214" s="82"/>
    </row>
    <row r="215" spans="2:5" ht="16.5" thickBot="1">
      <c r="B215" s="83" t="s">
        <v>155</v>
      </c>
      <c r="C215" s="26"/>
      <c r="D215" s="27"/>
      <c r="E215" s="84"/>
    </row>
    <row r="216" spans="2:5" ht="16.5" thickBot="1">
      <c r="B216" s="85" t="s">
        <v>133</v>
      </c>
      <c r="C216" s="16"/>
      <c r="D216" s="17"/>
      <c r="E216" s="73" t="e">
        <f>SUM(E208/E210/E212)</f>
        <v>#DIV/0!</v>
      </c>
    </row>
    <row r="217" spans="2:5" ht="15.75">
      <c r="B217" s="11"/>
      <c r="C217" s="9"/>
      <c r="D217" s="86"/>
      <c r="E217" s="86"/>
    </row>
    <row r="218" spans="2:5" ht="12.75">
      <c r="B218" s="87"/>
      <c r="C218" s="88"/>
      <c r="D218" s="89"/>
      <c r="E218" s="90"/>
    </row>
    <row r="220" spans="2:5" ht="12.75">
      <c r="B220" s="87"/>
      <c r="C220" s="88"/>
      <c r="D220" s="89"/>
      <c r="E220" s="90"/>
    </row>
    <row r="222" ht="15.75">
      <c r="C222" s="9"/>
    </row>
  </sheetData>
  <printOptions horizontalCentered="1"/>
  <pageMargins left="0.35" right="0.31" top="0.37" bottom="0.41" header="0.16" footer="0.18"/>
  <pageSetup horizontalDpi="300" verticalDpi="300" orientation="portrait" paperSize="9" scale="85" r:id="rId4"/>
  <rowBreaks count="3" manualBreakCount="3">
    <brk id="86" min="1" max="4" man="1"/>
    <brk id="119" min="1" max="4" man="1"/>
    <brk id="171" min="1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Pietro Russo</cp:lastModifiedBy>
  <cp:lastPrinted>2006-12-04T13:02:03Z</cp:lastPrinted>
  <dcterms:created xsi:type="dcterms:W3CDTF">2001-07-02T14:40:52Z</dcterms:created>
  <dcterms:modified xsi:type="dcterms:W3CDTF">2007-01-06T20:49:30Z</dcterms:modified>
  <cp:category/>
  <cp:version/>
  <cp:contentType/>
  <cp:contentStatus/>
</cp:coreProperties>
</file>